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340" yWindow="630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L24" l="1"/>
  <c r="L196" s="1"/>
  <c r="I176"/>
  <c r="G119"/>
  <c r="F62"/>
  <c r="G62"/>
  <c r="J62"/>
  <c r="J196" s="1"/>
  <c r="H62"/>
  <c r="H43"/>
  <c r="F43"/>
  <c r="I43"/>
  <c r="H24"/>
  <c r="F24"/>
  <c r="I24"/>
  <c r="G196" l="1"/>
  <c r="F196"/>
  <c r="H196"/>
  <c r="I196"/>
</calcChain>
</file>

<file path=xl/sharedStrings.xml><?xml version="1.0" encoding="utf-8"?>
<sst xmlns="http://schemas.openxmlformats.org/spreadsheetml/2006/main" count="257" uniqueCount="72">
  <si>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</si>
  <si>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</si>
  <si>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</si>
  <si>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</si>
  <si>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</si>
  <si>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</si>
  <si>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</si>
  <si>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</si>
  <si>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</si>
  <si>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</si>
  <si>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</si>
  <si>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</si>
  <si>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</si>
  <si>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</si>
  <si>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</si>
  <si>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</si>
  <si>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</si>
  <si>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</si>
  <si>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</si>
  <si>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</si>
  <si>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</si>
  <si>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</si>
  <si>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</si>
  <si>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</si>
  <si>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</si>
  <si>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</si>
  <si>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</si>
  <si>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</si>
  <si>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</si>
  <si>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</si>
  <si>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</si>
  <si>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</si>
  <si>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</si>
  <si>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</si>
  <si>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</si>
  <si>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</si>
  <si>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</si>
  <si>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</si>
  <si>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</si>
  <si>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</si>
  <si>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</t>
  </si>
  <si>
    <t>конд.изделия</t>
  </si>
  <si>
    <t>икра из кабачков т/о</t>
  </si>
  <si>
    <t>суп рисовый с куриным мясом</t>
  </si>
  <si>
    <t>200/20</t>
  </si>
  <si>
    <t>каша рассыпчатая гречневая</t>
  </si>
  <si>
    <t>гуляш из мяса говядины</t>
  </si>
  <si>
    <t>чай с сахаром</t>
  </si>
  <si>
    <t>масло сливочное</t>
  </si>
  <si>
    <t>салат из свеклы с зелёным горошком</t>
  </si>
  <si>
    <t>Борщ на мясном бульоне со свежей капустой</t>
  </si>
  <si>
    <t>макаронные изделия отварные</t>
  </si>
  <si>
    <t>тефтели мясные</t>
  </si>
  <si>
    <t>Кисель</t>
  </si>
  <si>
    <t>напиток из шиповника</t>
  </si>
  <si>
    <t>салат из капусты с кукурузой</t>
  </si>
  <si>
    <t>суп картофельный с бобовыми</t>
  </si>
  <si>
    <t>картофель отварной</t>
  </si>
  <si>
    <t>компот из сухофруктов</t>
  </si>
  <si>
    <t>салат из моркови с зелёным горошком</t>
  </si>
  <si>
    <t>суп картофельный с макаронными изделиями</t>
  </si>
  <si>
    <t>Плов из птицы</t>
  </si>
  <si>
    <t>щи из свежей капусты с картофелем</t>
  </si>
  <si>
    <t>горох отварной</t>
  </si>
  <si>
    <t>рыба тушеная в томатном соусе с овощами</t>
  </si>
  <si>
    <t>птица отварная(курица)</t>
  </si>
  <si>
    <t>Жаркое по-домашнему</t>
  </si>
  <si>
    <t>50/100</t>
  </si>
  <si>
    <t>капуста тушеная</t>
  </si>
  <si>
    <t>директор</t>
  </si>
  <si>
    <t>Гаврилова М.А.</t>
  </si>
  <si>
    <t>МБОУ СОШ с.Большие Озёрки Балтайского муниципального района Сарвтовской области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</si>
</sst>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40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41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1.2</v>
      </c>
      <c r="H14" s="43">
        <v>5.4</v>
      </c>
      <c r="I14" s="43">
        <v>5.0999999999999996</v>
      </c>
      <c r="J14" s="43">
        <v>73.2</v>
      </c>
      <c r="K14" s="44">
        <v>50</v>
      </c>
      <c r="L14" s="43">
        <v>12.41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 t="s">
        <v>44</v>
      </c>
      <c r="G15" s="43">
        <v>4.79</v>
      </c>
      <c r="H15" s="43">
        <v>6.03</v>
      </c>
      <c r="I15" s="43">
        <v>12.42</v>
      </c>
      <c r="J15" s="43">
        <v>118.62</v>
      </c>
      <c r="K15" s="44">
        <v>201</v>
      </c>
      <c r="L15" s="43">
        <v>11.64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8.6300000000000008</v>
      </c>
      <c r="H16" s="43">
        <v>6.09</v>
      </c>
      <c r="I16" s="43">
        <v>38.64</v>
      </c>
      <c r="J16" s="43">
        <v>243.75</v>
      </c>
      <c r="K16" s="44">
        <v>171</v>
      </c>
      <c r="L16" s="43">
        <v>14.85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7.88</v>
      </c>
      <c r="H17" s="43">
        <v>11.96</v>
      </c>
      <c r="I17" s="43">
        <v>3.6</v>
      </c>
      <c r="J17" s="43">
        <v>164.02</v>
      </c>
      <c r="K17" s="44">
        <v>246</v>
      </c>
      <c r="L17" s="43">
        <v>34.700000000000003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376</v>
      </c>
      <c r="L18" s="43">
        <v>2.0499999999999998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80</v>
      </c>
      <c r="G19" s="43">
        <v>6.1</v>
      </c>
      <c r="H19" s="43">
        <v>0.5</v>
      </c>
      <c r="I19" s="43">
        <v>40.14</v>
      </c>
      <c r="J19" s="43">
        <v>189.46</v>
      </c>
      <c r="K19" s="44"/>
      <c r="L19" s="43">
        <v>3.33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28.799999999999997</v>
      </c>
      <c r="H23" s="19">
        <f t="shared" si="2"/>
        <v>29.98</v>
      </c>
      <c r="I23" s="19">
        <f t="shared" si="2"/>
        <v>113.89999999999999</v>
      </c>
      <c r="J23" s="19">
        <f t="shared" si="2"/>
        <v>817.05000000000007</v>
      </c>
      <c r="K23" s="25"/>
      <c r="L23" s="19">
        <f t="shared" ref="L23" si="3">SUM(L14:L22)</f>
        <v>78.97999999999999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660</v>
      </c>
      <c r="G24" s="32">
        <f t="shared" ref="G24:J24" si="4">G13+G23</f>
        <v>28.799999999999997</v>
      </c>
      <c r="H24" s="32">
        <f t="shared" si="4"/>
        <v>29.98</v>
      </c>
      <c r="I24" s="32">
        <f t="shared" si="4"/>
        <v>113.89999999999999</v>
      </c>
      <c r="J24" s="32">
        <f t="shared" si="4"/>
        <v>817.05000000000007</v>
      </c>
      <c r="K24" s="32"/>
      <c r="L24" s="32">
        <f t="shared" ref="L24" si="5">L13+L23</f>
        <v>78.97999999999999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48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90</v>
      </c>
      <c r="G33" s="43">
        <v>1.49</v>
      </c>
      <c r="H33" s="43">
        <v>3.76</v>
      </c>
      <c r="I33" s="43">
        <v>7.37</v>
      </c>
      <c r="J33" s="43">
        <v>69.39</v>
      </c>
      <c r="K33" s="44">
        <v>53</v>
      </c>
      <c r="L33" s="43">
        <v>5.63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0.6</v>
      </c>
      <c r="H34" s="43">
        <v>0.04</v>
      </c>
      <c r="I34" s="43">
        <v>4.24</v>
      </c>
      <c r="J34" s="43">
        <v>18.86</v>
      </c>
      <c r="K34" s="44">
        <v>82</v>
      </c>
      <c r="L34" s="43">
        <v>18.7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5.65</v>
      </c>
      <c r="H35" s="43">
        <v>14.02</v>
      </c>
      <c r="I35" s="43">
        <v>41.89</v>
      </c>
      <c r="J35" s="43">
        <v>174.77</v>
      </c>
      <c r="K35" s="44">
        <v>309</v>
      </c>
      <c r="L35" s="43">
        <v>7.44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8.8699999999999992</v>
      </c>
      <c r="H36" s="43">
        <v>9.83</v>
      </c>
      <c r="I36" s="43">
        <v>11.71</v>
      </c>
      <c r="J36" s="43">
        <v>171</v>
      </c>
      <c r="K36" s="44">
        <v>279</v>
      </c>
      <c r="L36" s="43">
        <v>24.8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358</v>
      </c>
      <c r="L37" s="43">
        <v>5.43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80</v>
      </c>
      <c r="G38" s="43">
        <v>6.1</v>
      </c>
      <c r="H38" s="43">
        <v>0.5</v>
      </c>
      <c r="I38" s="43">
        <v>40.14</v>
      </c>
      <c r="J38" s="43">
        <v>189.46</v>
      </c>
      <c r="K38" s="44"/>
      <c r="L38" s="43">
        <v>3.33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22.75</v>
      </c>
      <c r="H42" s="19">
        <f t="shared" ref="H42" si="11">SUM(H33:H41)</f>
        <v>28.15</v>
      </c>
      <c r="I42" s="19">
        <f t="shared" ref="I42" si="12">SUM(I33:I41)</f>
        <v>130.11000000000001</v>
      </c>
      <c r="J42" s="19">
        <f t="shared" ref="J42:L42" si="13">SUM(J33:J41)</f>
        <v>717.68000000000006</v>
      </c>
      <c r="K42" s="25"/>
      <c r="L42" s="19">
        <f t="shared" si="13"/>
        <v>65.33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4">G32+G42</f>
        <v>22.75</v>
      </c>
      <c r="H43" s="32">
        <f t="shared" ref="H43" si="15">H32+H42</f>
        <v>28.15</v>
      </c>
      <c r="I43" s="32">
        <f t="shared" ref="I43" si="16">I32+I42</f>
        <v>130.11000000000001</v>
      </c>
      <c r="J43" s="32">
        <f t="shared" ref="J43:L43" si="17">J32+J42</f>
        <v>717.68000000000006</v>
      </c>
      <c r="K43" s="32"/>
      <c r="L43" s="32">
        <f t="shared" si="17"/>
        <v>65.33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90</v>
      </c>
      <c r="G52" s="43">
        <v>7.46</v>
      </c>
      <c r="H52" s="43">
        <v>6.12</v>
      </c>
      <c r="I52" s="43">
        <v>22.25</v>
      </c>
      <c r="J52" s="43">
        <v>179.03</v>
      </c>
      <c r="K52" s="44">
        <v>49</v>
      </c>
      <c r="L52" s="43">
        <v>5.58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102</v>
      </c>
      <c r="L53" s="43">
        <v>8.99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150</v>
      </c>
      <c r="G54" s="43">
        <v>2.86</v>
      </c>
      <c r="H54" s="43">
        <v>4.32</v>
      </c>
      <c r="I54" s="43">
        <v>23.01</v>
      </c>
      <c r="J54" s="43">
        <v>142.35</v>
      </c>
      <c r="K54" s="44">
        <v>692</v>
      </c>
      <c r="L54" s="43">
        <v>11.37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9.11</v>
      </c>
      <c r="H55" s="43">
        <v>10.88</v>
      </c>
      <c r="I55" s="43">
        <v>0</v>
      </c>
      <c r="J55" s="43">
        <v>165</v>
      </c>
      <c r="K55" s="44">
        <v>637</v>
      </c>
      <c r="L55" s="43">
        <v>24.58</v>
      </c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0.04</v>
      </c>
      <c r="H56" s="43">
        <v>0</v>
      </c>
      <c r="I56" s="43">
        <v>9.36</v>
      </c>
      <c r="J56" s="43">
        <v>94.2</v>
      </c>
      <c r="K56" s="44">
        <v>349</v>
      </c>
      <c r="L56" s="43">
        <v>5.53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80</v>
      </c>
      <c r="G57" s="43">
        <v>6.1</v>
      </c>
      <c r="H57" s="43">
        <v>0.5</v>
      </c>
      <c r="I57" s="43">
        <v>40.14</v>
      </c>
      <c r="J57" s="43">
        <v>189.46</v>
      </c>
      <c r="K57" s="44"/>
      <c r="L57" s="43">
        <v>3.33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29.96</v>
      </c>
      <c r="H61" s="19">
        <f t="shared" ref="H61" si="23">SUM(H52:H60)</f>
        <v>26.04</v>
      </c>
      <c r="I61" s="19">
        <f t="shared" ref="I61" si="24">SUM(I52:I60)</f>
        <v>107.82000000000001</v>
      </c>
      <c r="J61" s="19">
        <f t="shared" ref="J61:L61" si="25">SUM(J52:J60)</f>
        <v>877.84</v>
      </c>
      <c r="K61" s="25"/>
      <c r="L61" s="19">
        <f t="shared" si="25"/>
        <v>59.379999999999995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870</v>
      </c>
      <c r="G62" s="32">
        <f t="shared" ref="G62" si="26">G51+G61</f>
        <v>29.96</v>
      </c>
      <c r="H62" s="32">
        <f t="shared" ref="H62" si="27">H51+H61</f>
        <v>26.04</v>
      </c>
      <c r="I62" s="32">
        <f t="shared" ref="I62" si="28">I51+I61</f>
        <v>107.82000000000001</v>
      </c>
      <c r="J62" s="32">
        <f t="shared" ref="J62:L62" si="29">J51+J61</f>
        <v>877.84</v>
      </c>
      <c r="K62" s="32"/>
      <c r="L62" s="32">
        <f t="shared" si="29"/>
        <v>59.379999999999995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80</v>
      </c>
      <c r="G71" s="43">
        <v>1.52</v>
      </c>
      <c r="H71" s="43">
        <v>8.09</v>
      </c>
      <c r="I71" s="43">
        <v>5</v>
      </c>
      <c r="J71" s="43">
        <v>99</v>
      </c>
      <c r="K71" s="44">
        <v>11</v>
      </c>
      <c r="L71" s="43">
        <v>4.8499999999999996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2.15</v>
      </c>
      <c r="H72" s="43">
        <v>2.27</v>
      </c>
      <c r="I72" s="43">
        <v>13.71</v>
      </c>
      <c r="J72" s="43">
        <v>83.8</v>
      </c>
      <c r="K72" s="44">
        <v>103</v>
      </c>
      <c r="L72" s="43">
        <v>11.55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180</v>
      </c>
      <c r="G73" s="43">
        <v>20.3</v>
      </c>
      <c r="H73" s="43">
        <v>17</v>
      </c>
      <c r="I73" s="43">
        <v>35.39</v>
      </c>
      <c r="J73" s="43">
        <v>377</v>
      </c>
      <c r="K73" s="44">
        <v>291</v>
      </c>
      <c r="L73" s="43">
        <v>20.56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0.4</v>
      </c>
      <c r="H75" s="43">
        <v>0.27</v>
      </c>
      <c r="I75" s="43">
        <v>17.2</v>
      </c>
      <c r="J75" s="43">
        <v>72.8</v>
      </c>
      <c r="K75" s="44">
        <v>17</v>
      </c>
      <c r="L75" s="43">
        <v>4.8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80</v>
      </c>
      <c r="G76" s="43">
        <v>6.1</v>
      </c>
      <c r="H76" s="43">
        <v>0.5</v>
      </c>
      <c r="I76" s="43">
        <v>40.14</v>
      </c>
      <c r="J76" s="43">
        <v>189.46</v>
      </c>
      <c r="K76" s="44"/>
      <c r="L76" s="43">
        <v>3.33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30.47</v>
      </c>
      <c r="H80" s="19">
        <f t="shared" ref="H80" si="35">SUM(H71:H79)</f>
        <v>28.13</v>
      </c>
      <c r="I80" s="19">
        <f t="shared" ref="I80" si="36">SUM(I71:I79)</f>
        <v>111.44</v>
      </c>
      <c r="J80" s="19">
        <f t="shared" ref="J80:L80" si="37">SUM(J71:J79)</f>
        <v>822.06</v>
      </c>
      <c r="K80" s="25"/>
      <c r="L80" s="19">
        <f t="shared" si="37"/>
        <v>45.089999999999989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30.47</v>
      </c>
      <c r="H81" s="32">
        <f t="shared" ref="H81" si="39">H70+H80</f>
        <v>28.13</v>
      </c>
      <c r="I81" s="32">
        <f t="shared" ref="I81" si="40">I70+I80</f>
        <v>111.44</v>
      </c>
      <c r="J81" s="32">
        <f t="shared" ref="J81:L81" si="41">J70+J80</f>
        <v>822.06</v>
      </c>
      <c r="K81" s="32"/>
      <c r="L81" s="32">
        <f t="shared" si="41"/>
        <v>45.089999999999989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90</v>
      </c>
      <c r="G90" s="43">
        <v>1.49</v>
      </c>
      <c r="H90" s="43">
        <v>3.76</v>
      </c>
      <c r="I90" s="43">
        <v>7.37</v>
      </c>
      <c r="J90" s="43">
        <v>69.39</v>
      </c>
      <c r="K90" s="44">
        <v>53</v>
      </c>
      <c r="L90" s="43">
        <v>5.63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1.4</v>
      </c>
      <c r="H91" s="43">
        <v>3.91</v>
      </c>
      <c r="I91" s="43">
        <v>6.79</v>
      </c>
      <c r="J91" s="43">
        <v>67.8</v>
      </c>
      <c r="K91" s="44">
        <v>88</v>
      </c>
      <c r="L91" s="43">
        <v>9.25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150</v>
      </c>
      <c r="G92" s="43">
        <v>4.8</v>
      </c>
      <c r="H92" s="43">
        <v>7.8</v>
      </c>
      <c r="I92" s="43">
        <v>34.32</v>
      </c>
      <c r="J92" s="43">
        <v>227.04</v>
      </c>
      <c r="K92" s="44">
        <v>197</v>
      </c>
      <c r="L92" s="43">
        <v>8.59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9.16</v>
      </c>
      <c r="H93" s="43">
        <v>7.85</v>
      </c>
      <c r="I93" s="43">
        <v>6.53</v>
      </c>
      <c r="J93" s="43">
        <v>150</v>
      </c>
      <c r="K93" s="44">
        <v>229</v>
      </c>
      <c r="L93" s="43">
        <v>24.96</v>
      </c>
    </row>
    <row r="94" spans="1:12" ht="1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358</v>
      </c>
      <c r="L94" s="43">
        <v>5.43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80</v>
      </c>
      <c r="G95" s="43">
        <v>6.1</v>
      </c>
      <c r="H95" s="43">
        <v>0.5</v>
      </c>
      <c r="I95" s="43">
        <v>40.14</v>
      </c>
      <c r="J95" s="43">
        <v>189.46</v>
      </c>
      <c r="K95" s="44"/>
      <c r="L95" s="43">
        <v>3.33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22.990000000000002</v>
      </c>
      <c r="H99" s="19">
        <f t="shared" ref="H99" si="47">SUM(H90:H98)</f>
        <v>23.82</v>
      </c>
      <c r="I99" s="19">
        <f t="shared" ref="I99" si="48">SUM(I90:I98)</f>
        <v>119.91000000000001</v>
      </c>
      <c r="J99" s="19">
        <f t="shared" ref="J99:L99" si="49">SUM(J90:J98)</f>
        <v>797.8900000000001</v>
      </c>
      <c r="K99" s="25"/>
      <c r="L99" s="19">
        <f t="shared" si="49"/>
        <v>57.19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870</v>
      </c>
      <c r="G100" s="32">
        <f t="shared" ref="G100" si="50">G89+G99</f>
        <v>22.990000000000002</v>
      </c>
      <c r="H100" s="32">
        <f t="shared" ref="H100" si="51">H89+H99</f>
        <v>23.82</v>
      </c>
      <c r="I100" s="32">
        <f t="shared" ref="I100" si="52">I89+I99</f>
        <v>119.91000000000001</v>
      </c>
      <c r="J100" s="32">
        <f t="shared" ref="J100:L100" si="53">J89+J99</f>
        <v>797.8900000000001</v>
      </c>
      <c r="K100" s="32"/>
      <c r="L100" s="32">
        <f t="shared" si="53"/>
        <v>57.19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 t="s">
        <v>41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80</v>
      </c>
      <c r="G109" s="43">
        <v>1.2</v>
      </c>
      <c r="H109" s="43">
        <v>5.4</v>
      </c>
      <c r="I109" s="43">
        <v>5.0999999999999996</v>
      </c>
      <c r="J109" s="43">
        <v>73.2</v>
      </c>
      <c r="K109" s="44">
        <v>50</v>
      </c>
      <c r="L109" s="43">
        <v>12.41</v>
      </c>
    </row>
    <row r="110" spans="1:12" ht="1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4.3899999999999997</v>
      </c>
      <c r="H110" s="43">
        <v>4.22</v>
      </c>
      <c r="I110" s="43">
        <v>13.06</v>
      </c>
      <c r="J110" s="43">
        <v>107.8</v>
      </c>
      <c r="K110" s="44">
        <v>102</v>
      </c>
      <c r="L110" s="43">
        <v>8.99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150</v>
      </c>
      <c r="G111" s="43">
        <v>5.65</v>
      </c>
      <c r="H111" s="43">
        <v>14.02</v>
      </c>
      <c r="I111" s="43">
        <v>41.89</v>
      </c>
      <c r="J111" s="43">
        <v>174.77</v>
      </c>
      <c r="K111" s="44">
        <v>309</v>
      </c>
      <c r="L111" s="43">
        <v>7.44</v>
      </c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9.11</v>
      </c>
      <c r="H112" s="43">
        <v>10.88</v>
      </c>
      <c r="I112" s="43">
        <v>0</v>
      </c>
      <c r="J112" s="43">
        <v>165</v>
      </c>
      <c r="K112" s="44">
        <v>637</v>
      </c>
      <c r="L112" s="43">
        <v>24.58</v>
      </c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0.4</v>
      </c>
      <c r="H113" s="43">
        <v>0.27</v>
      </c>
      <c r="I113" s="43">
        <v>17.2</v>
      </c>
      <c r="J113" s="43">
        <v>72.8</v>
      </c>
      <c r="K113" s="44">
        <v>17</v>
      </c>
      <c r="L113" s="43">
        <v>4.8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80</v>
      </c>
      <c r="G114" s="43">
        <v>6.1</v>
      </c>
      <c r="H114" s="43">
        <v>0.5</v>
      </c>
      <c r="I114" s="43">
        <v>40.14</v>
      </c>
      <c r="J114" s="43">
        <v>189.46</v>
      </c>
      <c r="K114" s="44"/>
      <c r="L114" s="43">
        <v>3.33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26.85</v>
      </c>
      <c r="H118" s="19">
        <f t="shared" si="56"/>
        <v>35.290000000000006</v>
      </c>
      <c r="I118" s="19">
        <f t="shared" si="56"/>
        <v>117.39</v>
      </c>
      <c r="J118" s="19">
        <f t="shared" si="56"/>
        <v>783.03</v>
      </c>
      <c r="K118" s="25"/>
      <c r="L118" s="19">
        <f t="shared" ref="L118" si="57">SUM(L109:L117)</f>
        <v>61.55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860</v>
      </c>
      <c r="G119" s="32">
        <f t="shared" ref="G119" si="58">G108+G118</f>
        <v>26.85</v>
      </c>
      <c r="H119" s="32">
        <f t="shared" ref="H119" si="59">H108+H118</f>
        <v>35.290000000000006</v>
      </c>
      <c r="I119" s="32">
        <f t="shared" ref="I119" si="60">I108+I118</f>
        <v>117.39</v>
      </c>
      <c r="J119" s="32">
        <f t="shared" ref="J119:L119" si="61">J108+J118</f>
        <v>783.03</v>
      </c>
      <c r="K119" s="32"/>
      <c r="L119" s="32">
        <f t="shared" si="61"/>
        <v>61.55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90</v>
      </c>
      <c r="G128" s="43">
        <v>1.49</v>
      </c>
      <c r="H128" s="43">
        <v>3.76</v>
      </c>
      <c r="I128" s="43">
        <v>7.37</v>
      </c>
      <c r="J128" s="43">
        <v>69.39</v>
      </c>
      <c r="K128" s="44">
        <v>53</v>
      </c>
      <c r="L128" s="43">
        <v>5.63</v>
      </c>
    </row>
    <row r="129" spans="1:12" ht="15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0.6</v>
      </c>
      <c r="H129" s="43">
        <v>0.04</v>
      </c>
      <c r="I129" s="43">
        <v>4.24</v>
      </c>
      <c r="J129" s="43">
        <v>18.86</v>
      </c>
      <c r="K129" s="44">
        <v>82</v>
      </c>
      <c r="L129" s="43">
        <v>28.7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 t="s">
        <v>67</v>
      </c>
      <c r="G130" s="43">
        <v>8.73</v>
      </c>
      <c r="H130" s="43">
        <v>4.67</v>
      </c>
      <c r="I130" s="43">
        <v>9.64</v>
      </c>
      <c r="J130" s="43">
        <v>165.63</v>
      </c>
      <c r="K130" s="44">
        <v>436</v>
      </c>
      <c r="L130" s="43">
        <v>24.32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358</v>
      </c>
      <c r="L132" s="43">
        <v>5.43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80</v>
      </c>
      <c r="G133" s="43">
        <v>6.1</v>
      </c>
      <c r="H133" s="43">
        <v>0.5</v>
      </c>
      <c r="I133" s="43">
        <v>40.14</v>
      </c>
      <c r="J133" s="43">
        <v>189.46</v>
      </c>
      <c r="K133" s="44"/>
      <c r="L133" s="43">
        <v>3.33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16.96</v>
      </c>
      <c r="H137" s="19">
        <f t="shared" si="64"/>
        <v>8.9699999999999989</v>
      </c>
      <c r="I137" s="19">
        <f t="shared" si="64"/>
        <v>86.15</v>
      </c>
      <c r="J137" s="19">
        <f t="shared" si="64"/>
        <v>537.54</v>
      </c>
      <c r="K137" s="25"/>
      <c r="L137" s="19">
        <f t="shared" ref="L137" si="65">SUM(L128:L136)</f>
        <v>67.41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16.96</v>
      </c>
      <c r="H138" s="32">
        <f t="shared" ref="H138" si="67">H127+H137</f>
        <v>8.9699999999999989</v>
      </c>
      <c r="I138" s="32">
        <f t="shared" ref="I138" si="68">I127+I137</f>
        <v>86.15</v>
      </c>
      <c r="J138" s="32">
        <f t="shared" ref="J138:L138" si="69">J127+J137</f>
        <v>537.54</v>
      </c>
      <c r="K138" s="32"/>
      <c r="L138" s="32">
        <f t="shared" si="69"/>
        <v>67.41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90</v>
      </c>
      <c r="G147" s="43">
        <v>7.46</v>
      </c>
      <c r="H147" s="43">
        <v>6.12</v>
      </c>
      <c r="I147" s="43">
        <v>22.25</v>
      </c>
      <c r="J147" s="43">
        <v>179.03</v>
      </c>
      <c r="K147" s="44">
        <v>49</v>
      </c>
      <c r="L147" s="43">
        <v>5.58</v>
      </c>
    </row>
    <row r="148" spans="1:12" ht="15">
      <c r="A148" s="23"/>
      <c r="B148" s="15"/>
      <c r="C148" s="11"/>
      <c r="D148" s="7" t="s">
        <v>27</v>
      </c>
      <c r="E148" s="42" t="s">
        <v>43</v>
      </c>
      <c r="F148" s="43" t="s">
        <v>44</v>
      </c>
      <c r="G148" s="43">
        <v>4.79</v>
      </c>
      <c r="H148" s="43">
        <v>6.03</v>
      </c>
      <c r="I148" s="43">
        <v>12.42</v>
      </c>
      <c r="J148" s="43">
        <v>118.62</v>
      </c>
      <c r="K148" s="44">
        <v>201</v>
      </c>
      <c r="L148" s="43">
        <v>11.64</v>
      </c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150</v>
      </c>
      <c r="G149" s="43">
        <v>2.82</v>
      </c>
      <c r="H149" s="43">
        <v>2.86</v>
      </c>
      <c r="I149" s="43">
        <v>8.85</v>
      </c>
      <c r="J149" s="43">
        <v>69.47</v>
      </c>
      <c r="K149" s="44">
        <v>321</v>
      </c>
      <c r="L149" s="43">
        <v>11.65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0.04</v>
      </c>
      <c r="H151" s="43">
        <v>0</v>
      </c>
      <c r="I151" s="43">
        <v>9.36</v>
      </c>
      <c r="J151" s="43">
        <v>94.2</v>
      </c>
      <c r="K151" s="44">
        <v>349</v>
      </c>
      <c r="L151" s="43">
        <v>5.53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80</v>
      </c>
      <c r="G152" s="43">
        <v>6.1</v>
      </c>
      <c r="H152" s="43">
        <v>0.5</v>
      </c>
      <c r="I152" s="43">
        <v>40.14</v>
      </c>
      <c r="J152" s="43">
        <v>189.46</v>
      </c>
      <c r="K152" s="44"/>
      <c r="L152" s="43">
        <v>3.33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21.21</v>
      </c>
      <c r="H156" s="19">
        <f t="shared" si="72"/>
        <v>15.51</v>
      </c>
      <c r="I156" s="19">
        <f t="shared" si="72"/>
        <v>93.02000000000001</v>
      </c>
      <c r="J156" s="19">
        <f t="shared" si="72"/>
        <v>650.78</v>
      </c>
      <c r="K156" s="25"/>
      <c r="L156" s="19">
        <f t="shared" ref="L156" si="73">SUM(L147:L155)</f>
        <v>37.729999999999997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21.21</v>
      </c>
      <c r="H157" s="32">
        <f t="shared" ref="H157" si="75">H146+H156</f>
        <v>15.51</v>
      </c>
      <c r="I157" s="32">
        <f t="shared" ref="I157" si="76">I146+I156</f>
        <v>93.02000000000001</v>
      </c>
      <c r="J157" s="32">
        <f t="shared" ref="J157:L157" si="77">J146+J156</f>
        <v>650.78</v>
      </c>
      <c r="K157" s="32"/>
      <c r="L157" s="32">
        <f t="shared" si="77"/>
        <v>37.729999999999997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80</v>
      </c>
      <c r="G166" s="43">
        <v>1.2</v>
      </c>
      <c r="H166" s="43">
        <v>5.4</v>
      </c>
      <c r="I166" s="43">
        <v>5.0999999999999996</v>
      </c>
      <c r="J166" s="43">
        <v>73.2</v>
      </c>
      <c r="K166" s="44">
        <v>50</v>
      </c>
      <c r="L166" s="43">
        <v>12.41</v>
      </c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103</v>
      </c>
      <c r="L167" s="43">
        <v>11.55</v>
      </c>
    </row>
    <row r="168" spans="1:12" ht="15">
      <c r="A168" s="23"/>
      <c r="B168" s="15"/>
      <c r="C168" s="11"/>
      <c r="D168" s="7" t="s">
        <v>28</v>
      </c>
      <c r="E168" s="42" t="s">
        <v>63</v>
      </c>
      <c r="F168" s="43">
        <v>150</v>
      </c>
      <c r="G168" s="43">
        <v>4.8</v>
      </c>
      <c r="H168" s="43">
        <v>7.8</v>
      </c>
      <c r="I168" s="43">
        <v>34.32</v>
      </c>
      <c r="J168" s="43">
        <v>227.04</v>
      </c>
      <c r="K168" s="44">
        <v>197</v>
      </c>
      <c r="L168" s="43">
        <v>6.59</v>
      </c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9.16</v>
      </c>
      <c r="H169" s="43">
        <v>7.85</v>
      </c>
      <c r="I169" s="43">
        <v>6.53</v>
      </c>
      <c r="J169" s="43">
        <v>150</v>
      </c>
      <c r="K169" s="44">
        <v>229</v>
      </c>
      <c r="L169" s="43">
        <v>24.96</v>
      </c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</v>
      </c>
      <c r="H170" s="43">
        <v>0.27</v>
      </c>
      <c r="I170" s="43">
        <v>17.2</v>
      </c>
      <c r="J170" s="43">
        <v>72.8</v>
      </c>
      <c r="K170" s="44">
        <v>17</v>
      </c>
      <c r="L170" s="43">
        <v>4.8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80</v>
      </c>
      <c r="G171" s="43">
        <v>6.1</v>
      </c>
      <c r="H171" s="43">
        <v>0.5</v>
      </c>
      <c r="I171" s="43">
        <v>40.14</v>
      </c>
      <c r="J171" s="43">
        <v>189.46</v>
      </c>
      <c r="K171" s="44"/>
      <c r="L171" s="43">
        <v>3.33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23.809999999999995</v>
      </c>
      <c r="H175" s="19">
        <f t="shared" si="80"/>
        <v>24.09</v>
      </c>
      <c r="I175" s="19">
        <f t="shared" si="80"/>
        <v>117</v>
      </c>
      <c r="J175" s="19">
        <f t="shared" si="80"/>
        <v>796.3</v>
      </c>
      <c r="K175" s="25"/>
      <c r="L175" s="19">
        <f t="shared" ref="L175" si="81">SUM(L166:L174)</f>
        <v>63.64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23.809999999999995</v>
      </c>
      <c r="H176" s="32">
        <f t="shared" ref="H176" si="83">H165+H175</f>
        <v>24.09</v>
      </c>
      <c r="I176" s="32">
        <f t="shared" ref="I176" si="84">I165+I175</f>
        <v>117</v>
      </c>
      <c r="J176" s="32">
        <f t="shared" ref="J176:L176" si="85">J165+J175</f>
        <v>796.3</v>
      </c>
      <c r="K176" s="32"/>
      <c r="L176" s="32">
        <f t="shared" si="85"/>
        <v>63.64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80</v>
      </c>
      <c r="G185" s="43">
        <v>1.52</v>
      </c>
      <c r="H185" s="43">
        <v>8.09</v>
      </c>
      <c r="I185" s="43">
        <v>5</v>
      </c>
      <c r="J185" s="43">
        <v>99</v>
      </c>
      <c r="K185" s="44">
        <v>11</v>
      </c>
      <c r="L185" s="43">
        <v>12.85</v>
      </c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1.4</v>
      </c>
      <c r="H186" s="43">
        <v>3.91</v>
      </c>
      <c r="I186" s="43">
        <v>6.79</v>
      </c>
      <c r="J186" s="43">
        <v>67.8</v>
      </c>
      <c r="K186" s="44">
        <v>88</v>
      </c>
      <c r="L186" s="43">
        <v>28.7</v>
      </c>
    </row>
    <row r="187" spans="1:12" ht="15">
      <c r="A187" s="23"/>
      <c r="B187" s="15"/>
      <c r="C187" s="11"/>
      <c r="D187" s="7" t="s">
        <v>28</v>
      </c>
      <c r="E187" s="42" t="s">
        <v>45</v>
      </c>
      <c r="F187" s="43">
        <v>150</v>
      </c>
      <c r="G187" s="43">
        <v>8.6300000000000008</v>
      </c>
      <c r="H187" s="43">
        <v>6.09</v>
      </c>
      <c r="I187" s="43">
        <v>38.64</v>
      </c>
      <c r="J187" s="43">
        <v>243.75</v>
      </c>
      <c r="K187" s="44">
        <v>171</v>
      </c>
      <c r="L187" s="43">
        <v>14.85</v>
      </c>
    </row>
    <row r="188" spans="1:12" ht="1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7.88</v>
      </c>
      <c r="H188" s="43">
        <v>11.96</v>
      </c>
      <c r="I188" s="43">
        <v>3.6</v>
      </c>
      <c r="J188" s="43">
        <v>164.02</v>
      </c>
      <c r="K188" s="44">
        <v>246</v>
      </c>
      <c r="L188" s="43">
        <v>34.700000000000003</v>
      </c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0.04</v>
      </c>
      <c r="H189" s="43">
        <v>0</v>
      </c>
      <c r="I189" s="43">
        <v>9.36</v>
      </c>
      <c r="J189" s="43">
        <v>94.2</v>
      </c>
      <c r="K189" s="44">
        <v>349</v>
      </c>
      <c r="L189" s="43">
        <v>5.53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80</v>
      </c>
      <c r="G190" s="43">
        <v>6.1</v>
      </c>
      <c r="H190" s="43">
        <v>0.5</v>
      </c>
      <c r="I190" s="43">
        <v>40.14</v>
      </c>
      <c r="J190" s="43">
        <v>189.46</v>
      </c>
      <c r="K190" s="44"/>
      <c r="L190" s="43">
        <v>3.33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25.57</v>
      </c>
      <c r="H194" s="19">
        <f t="shared" si="88"/>
        <v>30.55</v>
      </c>
      <c r="I194" s="19">
        <f t="shared" si="88"/>
        <v>103.53</v>
      </c>
      <c r="J194" s="19">
        <f t="shared" si="88"/>
        <v>858.23000000000013</v>
      </c>
      <c r="K194" s="25"/>
      <c r="L194" s="19">
        <f t="shared" ref="L194" si="89">SUM(L185:L193)</f>
        <v>99.96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25.57</v>
      </c>
      <c r="H195" s="32">
        <f t="shared" ref="H195" si="91">H184+H194</f>
        <v>30.55</v>
      </c>
      <c r="I195" s="32">
        <f t="shared" ref="I195" si="92">I184+I194</f>
        <v>103.53</v>
      </c>
      <c r="J195" s="32">
        <f t="shared" ref="J195:L195" si="93">J184+J194</f>
        <v>858.23000000000013</v>
      </c>
      <c r="K195" s="32"/>
      <c r="L195" s="32">
        <f t="shared" si="93"/>
        <v>99.96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24.937000000000001</v>
      </c>
      <c r="H196" s="34">
        <f t="shared" si="94"/>
        <v>25.052999999999997</v>
      </c>
      <c r="I196" s="34">
        <f t="shared" si="94"/>
        <v>110.027</v>
      </c>
      <c r="J196" s="34">
        <f t="shared" si="94"/>
        <v>765.84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63.625999999999998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2023-10-21T07:10:17Z</dcterms:modified>
</cp:coreProperties>
</file>